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tiziana.barile\Htechnopole\Procurement - Archive\01. TENDERS\HT_2023\HT_2023_435_Revamping controllo accessi\2. Documentazione di gara\"/>
    </mc:Choice>
  </mc:AlternateContent>
  <xr:revisionPtr revIDLastSave="0" documentId="13_ncr:1_{568DB0FE-4A71-475B-AD63-E404A173987E}" xr6:coauthVersionLast="47" xr6:coauthVersionMax="47" xr10:uidLastSave="{00000000-0000-0000-0000-000000000000}"/>
  <bookViews>
    <workbookView xWindow="-108" yWindow="-108" windowWidth="23256" windowHeight="12696" xr2:uid="{F67F3103-00E7-4BED-9713-15168F961CDC}"/>
  </bookViews>
  <sheets>
    <sheet name="MO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F2" i="3"/>
  <c r="F6" i="3"/>
  <c r="F8" i="3"/>
  <c r="F10" i="3" l="1"/>
  <c r="F12" i="3" s="1"/>
</calcChain>
</file>

<file path=xl/sharedStrings.xml><?xml version="1.0" encoding="utf-8"?>
<sst xmlns="http://schemas.openxmlformats.org/spreadsheetml/2006/main" count="23" uniqueCount="22">
  <si>
    <t>Base d'asta</t>
  </si>
  <si>
    <t>Progetto</t>
  </si>
  <si>
    <t>Interventi</t>
  </si>
  <si>
    <t>Pezzi originali</t>
  </si>
  <si>
    <t>-</t>
  </si>
  <si>
    <t>Il concorrente dovrà compilare unicamente le celle evidenziate in giallo. Qualsiasi altra modifica o integrazione del file non è ammessa.</t>
  </si>
  <si>
    <t>IMPORTO OFFERTO DA INSERIRE A PORTALE</t>
  </si>
  <si>
    <t>di cui</t>
  </si>
  <si>
    <t>costi della manodopera
(indicare anche se pari a € 0)</t>
  </si>
  <si>
    <r>
      <t xml:space="preserve">oneri della sicurezza 
</t>
    </r>
    <r>
      <rPr>
        <i/>
        <sz val="10"/>
        <color theme="1"/>
        <rFont val="Aptos Narrow"/>
        <family val="2"/>
        <scheme val="minor"/>
      </rPr>
      <t>(indicare anche se pari a € 0)</t>
    </r>
  </si>
  <si>
    <t>Manutenzione a canone</t>
  </si>
  <si>
    <t>Progetto revamping</t>
  </si>
  <si>
    <t>Unità Misura
(UM)</t>
  </si>
  <si>
    <t>Quantità
(Q)</t>
  </si>
  <si>
    <t>Quotazione per UM
(P)</t>
  </si>
  <si>
    <t>OFFERTA TOTALE
(PxQ)</t>
  </si>
  <si>
    <t>Anno</t>
  </si>
  <si>
    <t>Intervento*</t>
  </si>
  <si>
    <t>Licenze</t>
  </si>
  <si>
    <t xml:space="preserve"> % di sconto su listino pezzi origianali LENEL</t>
  </si>
  <si>
    <t xml:space="preserve">  % di sconto su listino licenze LENEL</t>
  </si>
  <si>
    <t>*intervento = 8 ore LUN-DOM con spese di trasferta incluse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</si>
</sst>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[$€-2]\ * #,##0.00_-;\-[$€-2]\ * #,##0.00_-;_-[$€-2]\ * &quot;-&quot;??_-;_-@_-"/>
    <numFmt numFmtId="165" formatCode="_([$€-2]\ * #,##0.00_);_([$€-2]\ * \(#,##0.00\);_([$€-2]\ * &quot;-&quot;??_);_(@_)"/>
    <numFmt numFmtId="166" formatCode="_-* #,##0.00\ [$€-410]_-;\-* #,##0.00\ [$€-410]_-;_-* &quot;-&quot;??\ [$€-410]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i/>
      <sz val="11"/>
      <color theme="1"/>
      <name val="Aptos Narrow"/>
      <family val="2"/>
      <scheme val="minor"/>
    </font>
    <font>
      <b/>
      <sz val="9"/>
      <color rgb="FF000000"/>
      <name val="Arial"/>
      <family val="2"/>
    </font>
    <font>
      <b/>
      <i/>
      <sz val="9"/>
      <color rgb="FFFF0000"/>
      <name val="Arial"/>
      <family val="2"/>
    </font>
    <font>
      <b/>
      <sz val="11"/>
      <color rgb="FFFF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165" fontId="5" fillId="5" borderId="4" xfId="2" applyNumberFormat="1" applyFont="1" applyFill="1" applyBorder="1" applyAlignment="1" applyProtection="1">
      <alignment horizontal="right" vertical="center" wrapText="1"/>
      <protection locked="0" hidden="1"/>
    </xf>
    <xf numFmtId="166" fontId="0" fillId="5" borderId="6" xfId="1" applyNumberFormat="1" applyFont="1" applyFill="1" applyBorder="1" applyAlignment="1" applyProtection="1">
      <alignment vertical="center"/>
      <protection locked="0" hidden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5" fontId="5" fillId="4" borderId="2" xfId="0" applyNumberFormat="1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0" fillId="0" borderId="0" xfId="0" applyNumberFormat="1"/>
    <xf numFmtId="164" fontId="5" fillId="3" borderId="3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8" fillId="6" borderId="2" xfId="0" applyFont="1" applyFill="1" applyBorder="1" applyAlignment="1">
      <alignment vertical="center" wrapText="1"/>
    </xf>
    <xf numFmtId="164" fontId="9" fillId="7" borderId="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166" fontId="0" fillId="0" borderId="6" xfId="0" applyNumberFormat="1" applyBorder="1" applyAlignment="1">
      <alignment horizontal="right" vertical="center" wrapText="1"/>
    </xf>
    <xf numFmtId="166" fontId="10" fillId="3" borderId="6" xfId="0" applyNumberFormat="1" applyFont="1" applyFill="1" applyBorder="1" applyAlignment="1">
      <alignment horizontal="right" vertical="center" wrapText="1"/>
    </xf>
    <xf numFmtId="0" fontId="2" fillId="0" borderId="0" xfId="0" applyFont="1"/>
    <xf numFmtId="165" fontId="0" fillId="0" borderId="0" xfId="0" applyNumberFormat="1" applyAlignment="1">
      <alignment horizontal="right"/>
    </xf>
    <xf numFmtId="165" fontId="9" fillId="0" borderId="0" xfId="0" applyNumberFormat="1" applyFont="1"/>
    <xf numFmtId="0" fontId="0" fillId="8" borderId="11" xfId="0" applyFill="1" applyBorder="1" applyAlignment="1">
      <alignment horizontal="left"/>
    </xf>
    <xf numFmtId="0" fontId="0" fillId="8" borderId="0" xfId="0" applyFill="1" applyAlignment="1">
      <alignment horizontal="left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5" fillId="4" borderId="9" xfId="0" applyNumberFormat="1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5" fontId="12" fillId="4" borderId="9" xfId="0" applyNumberFormat="1" applyFont="1" applyFill="1" applyBorder="1" applyAlignment="1">
      <alignment horizontal="center" vertical="center" wrapText="1"/>
    </xf>
    <xf numFmtId="1" fontId="5" fillId="4" borderId="4" xfId="0" quotePrefix="1" applyNumberFormat="1" applyFont="1" applyFill="1" applyBorder="1" applyAlignment="1">
      <alignment horizontal="right" vertical="center" wrapText="1"/>
    </xf>
    <xf numFmtId="1" fontId="5" fillId="4" borderId="9" xfId="0" quotePrefix="1" applyNumberFormat="1" applyFont="1" applyFill="1" applyBorder="1" applyAlignment="1">
      <alignment horizontal="right" vertical="center" wrapText="1"/>
    </xf>
    <xf numFmtId="9" fontId="5" fillId="5" borderId="4" xfId="2" applyFont="1" applyFill="1" applyBorder="1" applyAlignment="1" applyProtection="1">
      <alignment horizontal="right" vertical="center" wrapText="1"/>
      <protection locked="0" hidden="1"/>
    </xf>
    <xf numFmtId="9" fontId="5" fillId="5" borderId="9" xfId="2" applyFont="1" applyFill="1" applyBorder="1" applyAlignment="1" applyProtection="1">
      <alignment horizontal="right" vertical="center" wrapText="1"/>
      <protection locked="0" hidden="1"/>
    </xf>
    <xf numFmtId="164" fontId="5" fillId="0" borderId="9" xfId="0" applyNumberFormat="1" applyFont="1" applyBorder="1" applyAlignment="1">
      <alignment horizontal="center" vertical="center" wrapText="1"/>
    </xf>
    <xf numFmtId="165" fontId="5" fillId="4" borderId="7" xfId="0" applyNumberFormat="1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right" vertical="center" wrapText="1"/>
    </xf>
    <xf numFmtId="1" fontId="5" fillId="4" borderId="7" xfId="0" applyNumberFormat="1" applyFont="1" applyFill="1" applyBorder="1" applyAlignment="1">
      <alignment horizontal="right" vertical="center" wrapText="1"/>
    </xf>
    <xf numFmtId="165" fontId="5" fillId="5" borderId="4" xfId="2" applyNumberFormat="1" applyFont="1" applyFill="1" applyBorder="1" applyAlignment="1" applyProtection="1">
      <alignment horizontal="center" vertical="center" wrapText="1"/>
      <protection locked="0" hidden="1"/>
    </xf>
    <xf numFmtId="165" fontId="5" fillId="5" borderId="7" xfId="2" applyNumberFormat="1" applyFont="1" applyFill="1" applyBorder="1" applyAlignment="1" applyProtection="1">
      <alignment horizontal="center" vertical="center" wrapText="1"/>
      <protection locked="0" hidden="1"/>
    </xf>
    <xf numFmtId="165" fontId="5" fillId="4" borderId="10" xfId="0" applyNumberFormat="1" applyFont="1" applyFill="1" applyBorder="1" applyAlignment="1">
      <alignment horizontal="center" vertical="center" wrapText="1"/>
    </xf>
    <xf numFmtId="165" fontId="12" fillId="4" borderId="10" xfId="0" applyNumberFormat="1" applyFont="1" applyFill="1" applyBorder="1" applyAlignment="1">
      <alignment horizontal="center" vertical="center" wrapText="1"/>
    </xf>
    <xf numFmtId="165" fontId="12" fillId="4" borderId="7" xfId="0" applyNumberFormat="1" applyFont="1" applyFill="1" applyBorder="1" applyAlignment="1">
      <alignment horizontal="center" vertical="center" wrapText="1"/>
    </xf>
    <xf numFmtId="1" fontId="5" fillId="4" borderId="10" xfId="0" quotePrefix="1" applyNumberFormat="1" applyFont="1" applyFill="1" applyBorder="1" applyAlignment="1">
      <alignment horizontal="right" vertical="center" wrapText="1"/>
    </xf>
    <xf numFmtId="1" fontId="5" fillId="4" borderId="7" xfId="0" quotePrefix="1" applyNumberFormat="1" applyFont="1" applyFill="1" applyBorder="1" applyAlignment="1">
      <alignment horizontal="right" vertical="center" wrapText="1"/>
    </xf>
    <xf numFmtId="9" fontId="5" fillId="5" borderId="10" xfId="2" applyFont="1" applyFill="1" applyBorder="1" applyAlignment="1" applyProtection="1">
      <alignment horizontal="right" vertical="center" wrapText="1"/>
      <protection locked="0" hidden="1"/>
    </xf>
    <xf numFmtId="9" fontId="5" fillId="5" borderId="7" xfId="2" applyFont="1" applyFill="1" applyBorder="1" applyAlignment="1" applyProtection="1">
      <alignment horizontal="right" vertical="center" wrapText="1"/>
      <protection locked="0" hidden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32C70-2647-4B9F-9BAC-298D867C0E3C}">
  <dimension ref="A1:I27"/>
  <sheetViews>
    <sheetView tabSelected="1" topLeftCell="A7" zoomScale="130" zoomScaleNormal="130" workbookViewId="0">
      <selection activeCell="B3" sqref="B3"/>
    </sheetView>
  </sheetViews>
  <sheetFormatPr defaultColWidth="33.5546875" defaultRowHeight="14.4" x14ac:dyDescent="0.3"/>
  <cols>
    <col min="2" max="2" width="16.109375" customWidth="1"/>
    <col min="3" max="3" width="16.5546875" customWidth="1"/>
    <col min="4" max="4" width="14.88671875" style="13" customWidth="1"/>
    <col min="5" max="5" width="29.33203125" style="16" customWidth="1"/>
    <col min="6" max="6" width="28.88671875" style="16" customWidth="1"/>
  </cols>
  <sheetData>
    <row r="1" spans="1:9" ht="20.399999999999999" x14ac:dyDescent="0.3">
      <c r="A1" s="3"/>
      <c r="B1" s="4" t="s">
        <v>0</v>
      </c>
      <c r="C1" s="4" t="s">
        <v>12</v>
      </c>
      <c r="D1" s="4" t="s">
        <v>13</v>
      </c>
      <c r="E1" s="5" t="s">
        <v>14</v>
      </c>
      <c r="F1" s="6" t="s">
        <v>15</v>
      </c>
    </row>
    <row r="2" spans="1:9" ht="24" customHeight="1" x14ac:dyDescent="0.3">
      <c r="A2" s="7" t="s">
        <v>10</v>
      </c>
      <c r="B2" s="8">
        <v>103000</v>
      </c>
      <c r="C2" s="8" t="s">
        <v>16</v>
      </c>
      <c r="D2" s="9">
        <v>5</v>
      </c>
      <c r="E2" s="1"/>
      <c r="F2" s="10">
        <f>E2*D2</f>
        <v>0</v>
      </c>
    </row>
    <row r="3" spans="1:9" x14ac:dyDescent="0.3">
      <c r="A3" s="7" t="s">
        <v>11</v>
      </c>
      <c r="B3" s="8">
        <v>205000</v>
      </c>
      <c r="C3" s="8" t="s">
        <v>1</v>
      </c>
      <c r="D3" s="9">
        <v>1</v>
      </c>
      <c r="E3" s="1"/>
      <c r="F3" s="10">
        <f>E3*D3</f>
        <v>0</v>
      </c>
    </row>
    <row r="4" spans="1:9" ht="29.25" customHeight="1" x14ac:dyDescent="0.3">
      <c r="A4" s="55" t="s">
        <v>2</v>
      </c>
      <c r="B4" s="29">
        <v>75000</v>
      </c>
      <c r="C4" s="29" t="s">
        <v>17</v>
      </c>
      <c r="D4" s="39">
        <v>75</v>
      </c>
      <c r="E4" s="41"/>
      <c r="F4" s="28">
        <f>E4*D4</f>
        <v>0</v>
      </c>
    </row>
    <row r="5" spans="1:9" x14ac:dyDescent="0.3">
      <c r="A5" s="51"/>
      <c r="B5" s="38"/>
      <c r="C5" s="38"/>
      <c r="D5" s="40"/>
      <c r="E5" s="42"/>
      <c r="F5" s="27"/>
    </row>
    <row r="6" spans="1:9" ht="20.399999999999999" customHeight="1" x14ac:dyDescent="0.3">
      <c r="A6" s="55" t="s">
        <v>3</v>
      </c>
      <c r="B6" s="29">
        <v>100000</v>
      </c>
      <c r="C6" s="31" t="s">
        <v>19</v>
      </c>
      <c r="D6" s="33" t="s">
        <v>4</v>
      </c>
      <c r="E6" s="35"/>
      <c r="F6" s="28">
        <f>B6-(E6*B6)</f>
        <v>100000</v>
      </c>
      <c r="H6" s="11"/>
      <c r="I6" s="11"/>
    </row>
    <row r="7" spans="1:9" ht="15" thickBot="1" x14ac:dyDescent="0.35">
      <c r="A7" s="56"/>
      <c r="B7" s="30"/>
      <c r="C7" s="32"/>
      <c r="D7" s="34"/>
      <c r="E7" s="36"/>
      <c r="F7" s="37"/>
    </row>
    <row r="8" spans="1:9" ht="20.399999999999999" customHeight="1" x14ac:dyDescent="0.3">
      <c r="A8" s="50" t="s">
        <v>18</v>
      </c>
      <c r="B8" s="43">
        <v>40000</v>
      </c>
      <c r="C8" s="44" t="s">
        <v>20</v>
      </c>
      <c r="D8" s="46" t="s">
        <v>4</v>
      </c>
      <c r="E8" s="48"/>
      <c r="F8" s="26">
        <f>B8-(B8*E8)</f>
        <v>40000</v>
      </c>
    </row>
    <row r="9" spans="1:9" x14ac:dyDescent="0.3">
      <c r="A9" s="51"/>
      <c r="B9" s="38"/>
      <c r="C9" s="45"/>
      <c r="D9" s="47"/>
      <c r="E9" s="49"/>
      <c r="F9" s="27"/>
    </row>
    <row r="10" spans="1:9" ht="15" thickBot="1" x14ac:dyDescent="0.35">
      <c r="F10" s="12">
        <f>SUM(F2:F9)</f>
        <v>140000</v>
      </c>
    </row>
    <row r="12" spans="1:9" ht="22.8" x14ac:dyDescent="0.3">
      <c r="A12" s="52" t="s">
        <v>5</v>
      </c>
      <c r="E12" s="14" t="s">
        <v>6</v>
      </c>
      <c r="F12" s="15">
        <f>F10</f>
        <v>140000</v>
      </c>
    </row>
    <row r="13" spans="1:9" x14ac:dyDescent="0.3">
      <c r="A13" s="53"/>
    </row>
    <row r="14" spans="1:9" x14ac:dyDescent="0.3">
      <c r="A14" s="53"/>
      <c r="B14" s="17"/>
      <c r="C14" s="17"/>
      <c r="D14" s="18"/>
    </row>
    <row r="15" spans="1:9" ht="15" thickBot="1" x14ac:dyDescent="0.35">
      <c r="A15" s="53"/>
    </row>
    <row r="16" spans="1:9" ht="15" thickBot="1" x14ac:dyDescent="0.35">
      <c r="A16" s="53"/>
      <c r="E16" s="19" t="s">
        <v>7</v>
      </c>
      <c r="F16"/>
    </row>
    <row r="17" spans="1:6" ht="29.4" thickBot="1" x14ac:dyDescent="0.35">
      <c r="A17" s="54"/>
      <c r="E17" s="20" t="s">
        <v>8</v>
      </c>
      <c r="F17" s="2"/>
    </row>
    <row r="18" spans="1:6" ht="29.4" thickBot="1" x14ac:dyDescent="0.35">
      <c r="E18" s="20" t="s">
        <v>9</v>
      </c>
      <c r="F18" s="2"/>
    </row>
    <row r="20" spans="1:6" x14ac:dyDescent="0.3">
      <c r="A20" s="24" t="s">
        <v>21</v>
      </c>
      <c r="B20" s="25"/>
      <c r="C20" s="25"/>
      <c r="D20" s="25"/>
      <c r="E20" s="25"/>
    </row>
    <row r="21" spans="1:6" x14ac:dyDescent="0.3">
      <c r="A21" s="21"/>
    </row>
    <row r="23" spans="1:6" x14ac:dyDescent="0.3">
      <c r="D23" s="22"/>
    </row>
    <row r="27" spans="1:6" x14ac:dyDescent="0.3">
      <c r="A27" s="23"/>
    </row>
  </sheetData>
  <sheetProtection algorithmName="SHA-512" hashValue="+RdHaN8s8Awf87K3pljUTEP+ruVdwSMBrMh8gw8sHJYvwvuWmv+1DU1aE1DV1Uy5ZJRjPscT8HIHogP9m/WOFA==" saltValue="WD5ZYDmXeqiIM8SY+NeGCw==" spinCount="100000" sheet="1" objects="1" scenarios="1"/>
  <mergeCells count="20">
    <mergeCell ref="A12:A17"/>
    <mergeCell ref="A4:A5"/>
    <mergeCell ref="A6:A7"/>
    <mergeCell ref="B4:B5"/>
    <mergeCell ref="A20:E20"/>
    <mergeCell ref="F8:F9"/>
    <mergeCell ref="F4:F5"/>
    <mergeCell ref="B6:B7"/>
    <mergeCell ref="C6:C7"/>
    <mergeCell ref="D6:D7"/>
    <mergeCell ref="E6:E7"/>
    <mergeCell ref="F6:F7"/>
    <mergeCell ref="C4:C5"/>
    <mergeCell ref="D4:D5"/>
    <mergeCell ref="E4:E5"/>
    <mergeCell ref="B8:B9"/>
    <mergeCell ref="C8:C9"/>
    <mergeCell ref="D8:D9"/>
    <mergeCell ref="E8:E9"/>
    <mergeCell ref="A8:A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c98045-3ada-4f84-8af5-a87014da0fa5">
      <Terms xmlns="http://schemas.microsoft.com/office/infopath/2007/PartnerControls"/>
    </lcf76f155ced4ddcb4097134ff3c332f>
    <TaxCatchAll xmlns="4bfa12da-0f79-4fad-bf94-6b6c5a875085" xsi:nil="true"/>
    <_ip_UnifiedCompliancePolicyUIAction xmlns="http://schemas.microsoft.com/sharepoint/v3" xsi:nil="true"/>
    <_Flow_SignoffStatus xmlns="bbc98045-3ada-4f84-8af5-a87014da0fa5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409FBDB9249C4BB4DDD526A0774A3A" ma:contentTypeVersion="21" ma:contentTypeDescription="Create a new document." ma:contentTypeScope="" ma:versionID="5e8dab9d62e196dec4ffb6ec0a62514e">
  <xsd:schema xmlns:xsd="http://www.w3.org/2001/XMLSchema" xmlns:xs="http://www.w3.org/2001/XMLSchema" xmlns:p="http://schemas.microsoft.com/office/2006/metadata/properties" xmlns:ns1="http://schemas.microsoft.com/sharepoint/v3" xmlns:ns2="bbc98045-3ada-4f84-8af5-a87014da0fa5" xmlns:ns3="4bfa12da-0f79-4fad-bf94-6b6c5a875085" targetNamespace="http://schemas.microsoft.com/office/2006/metadata/properties" ma:root="true" ma:fieldsID="c1adf61cde010bcac5ca27edc6f0fd25" ns1:_="" ns2:_="" ns3:_="">
    <xsd:import namespace="http://schemas.microsoft.com/sharepoint/v3"/>
    <xsd:import namespace="bbc98045-3ada-4f84-8af5-a87014da0fa5"/>
    <xsd:import namespace="4bfa12da-0f79-4fad-bf94-6b6c5a875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98045-3ada-4f84-8af5-a87014da0f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2b2d2bc-131c-40be-a916-a7698da2b8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a12da-0f79-4fad-bf94-6b6c5a8750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b41b9f-c7bb-4401-a5bd-ba3357052903}" ma:internalName="TaxCatchAll" ma:showField="CatchAllData" ma:web="4bfa12da-0f79-4fad-bf94-6b6c5a875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2C6349-271E-4902-A7A3-7591FD78F235}">
  <ds:schemaRefs>
    <ds:schemaRef ds:uri="http://schemas.microsoft.com/office/2006/metadata/properties"/>
    <ds:schemaRef ds:uri="http://schemas.microsoft.com/office/infopath/2007/PartnerControls"/>
    <ds:schemaRef ds:uri="bbc98045-3ada-4f84-8af5-a87014da0fa5"/>
    <ds:schemaRef ds:uri="4bfa12da-0f79-4fad-bf94-6b6c5a875085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FA6B591-BA74-4FD9-B84D-1494FC86F2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B88390-5C72-48A5-AA8D-0790A90899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bc98045-3ada-4f84-8af5-a87014da0fa5"/>
    <ds:schemaRef ds:uri="4bfa12da-0f79-4fad-bf94-6b6c5a875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Meani</dc:creator>
  <cp:keywords/>
  <dc:description/>
  <cp:lastModifiedBy>Tiziana Barile</cp:lastModifiedBy>
  <cp:revision/>
  <dcterms:created xsi:type="dcterms:W3CDTF">2024-08-08T16:32:13Z</dcterms:created>
  <dcterms:modified xsi:type="dcterms:W3CDTF">2024-12-16T15:29:21Z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0x0101001227478A709D63468AA36D322E581EEB</vt:lpwstr>
  </property>
  <property fmtid="{D5CDD505-2E9C-101B-9397-08002B2CF9AE}" pid="3" name="MediaServiceImageTags">
    <vt:lpwstr/>
  </property>
</Properties>
</file>